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<sst xmlns="http://schemas.openxmlformats.org/spreadsheetml/2006/main" count="90" uniqueCount="84">
  <si>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NÚMERO DE ATENCIONES PRESTADAS POR EL SERVICIO DE COMUNICACIÓN CIUDADANA DURANTE 2012</t>
  </si>
  <si>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</si>
  <si>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</si>
  <si>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</si>
  <si>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</si>
  <si>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</si>
  <si>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</si>
  <si>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</si>
  <si>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</si>
  <si>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</si>
  <si>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</si>
  <si>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</si>
  <si>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</si>
  <si>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</si>
  <si>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641 *</t>
  </si>
  <si>
    <t>REGLAMACIONES TRAMITADAS A INSTANCIA DEL DEFENSOR DEL PUEBLO EN LA FISCALÍA GENERAL DEL ESTADO</t>
  </si>
  <si>
    <t>Reclamaciones abiertas en años anteriores</t>
  </si>
  <si>
    <t xml:space="preserve">Reclamaciones nuevas  </t>
  </si>
  <si>
    <t>Total</t>
  </si>
  <si>
    <t>RECLAMACIONES PENDIENTES AL 31/12/2012 (COMUNICACIÓN CIUDADANA Y DEFENSOR DEL PUEBLO)</t>
  </si>
  <si>
    <t>ORDEN JURISDICCIONAL AL QUE SE REFIEREN LAS RECLAMACIONES FORMULADAS POR EL DEFENSOR DEL PUEBLO EN EL AÑO 2012</t>
  </si>
  <si>
    <t>Penal</t>
  </si>
  <si>
    <t>Civil /Mercantil</t>
  </si>
  <si>
    <t>Contencioso</t>
  </si>
  <si>
    <t>Social</t>
  </si>
  <si>
    <t>MOTIVOS POR LOS QUE SE SOLICITA LA INTERVENCIÓN DEL DEFENSOR DEL PUEBLO</t>
  </si>
  <si>
    <t>Falta de información del procedimiento</t>
  </si>
  <si>
    <t>Discrepancia con resolución judicial</t>
  </si>
  <si>
    <t>Demora en tramitación procedimiento</t>
  </si>
  <si>
    <t>Actuación Ministerio Fiscal</t>
  </si>
  <si>
    <t>Actuación juez/magistrado</t>
  </si>
  <si>
    <t>PROVINCIAS DE ORIGEN DE LAS QUEJAS DIRIGIDAS AL DEFENSOR DEL PUEBLO</t>
  </si>
  <si>
    <t xml:space="preserve">Provincias </t>
  </si>
  <si>
    <t xml:space="preserve"> Barcelona</t>
  </si>
  <si>
    <t xml:space="preserve"> Illes Balears</t>
  </si>
  <si>
    <t xml:space="preserve"> Madrid</t>
  </si>
  <si>
    <t xml:space="preserve"> Málaga</t>
  </si>
  <si>
    <t xml:space="preserve"> Sevilla</t>
  </si>
  <si>
    <t xml:space="preserve"> Valencia</t>
  </si>
  <si>
    <t>Aux</t>
  </si>
  <si>
    <t>Resto de provincias</t>
  </si>
  <si>
    <t>Alicante</t>
  </si>
  <si>
    <t>EVOLUCIÓN DE LAS QUEJAS DEL DEFENSOR DEL PUEBLO EN LOS ÚLTIMOS 9 AÑOS</t>
  </si>
  <si>
    <t>Defensor del Pueblo y comunicación ciudadana</t>
  </si>
  <si>
    <t>Girona</t>
  </si>
  <si>
    <t>Bizkaia</t>
  </si>
  <si>
    <t>Barcelona</t>
  </si>
  <si>
    <t>Albacete</t>
  </si>
  <si>
    <t>Almería</t>
  </si>
  <si>
    <t>Asturias</t>
  </si>
  <si>
    <t>Ávila</t>
  </si>
  <si>
    <t>Badajoz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</si>
  <si>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</si>
  <si>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</si>
  <si>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</si>
  <si>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</si>
  <si>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</si>
  <si>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</si>
  <si>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</si>
  <si>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</si>
  <si>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Coruña (A)</t>
  </si>
  <si>
    <t>Cuenca</t>
  </si>
  <si>
    <t>Granada</t>
  </si>
  <si>
    <t>Guadalajara</t>
  </si>
  <si>
    <t>Huelva</t>
  </si>
  <si>
    <t>Huesca</t>
  </si>
  <si>
    <t>Illes Balears</t>
  </si>
  <si>
    <t>La Rioja</t>
  </si>
  <si>
    <t>León</t>
  </si>
  <si>
    <t>Lleida</t>
  </si>
  <si>
    <t>Madrid</t>
  </si>
  <si>
    <t>Málaga</t>
  </si>
  <si>
    <t>Melilla</t>
  </si>
  <si>
    <t>Murcia</t>
  </si>
  <si>
    <t>Navarra</t>
  </si>
  <si>
    <t>Palencia</t>
  </si>
  <si>
    <t>Pontevedra</t>
  </si>
  <si>
    <t>Sevilla</t>
  </si>
  <si>
    <t>Tarragona</t>
  </si>
  <si>
    <t>Tenerife</t>
  </si>
  <si>
    <t>Toledo</t>
  </si>
  <si>
    <t>Valencia</t>
  </si>
  <si>
    <t>Valladolid</t>
  </si>
  <si>
    <t>Zaragoza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</si>
</sst>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Hoja1!$B$6:$D$6</c:f>
              <c:strCache/>
            </c:strRef>
          </c:cat>
          <c:val>
            <c:numRef>
              <c:f>Hoja1!$B$7:$D$7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2795"/>
          <c:w val="0.333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6877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Hoja1!$I$7</c:f>
              <c:strCache>
                <c:ptCount val="1"/>
                <c:pt idx="0">
                  <c:v>Correo electrónico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Hoja1!$J$7:$M$7</c:f>
              <c:numCache/>
            </c:numRef>
          </c:val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Correo ordinario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Hoja1!$J$8:$M$8</c:f>
              <c:numCache/>
            </c:numRef>
          </c:val>
        </c:ser>
        <c:ser>
          <c:idx val="2"/>
          <c:order val="2"/>
          <c:tx>
            <c:strRef>
              <c:f>Hoja1!$I$9</c:f>
              <c:strCache>
                <c:ptCount val="1"/>
                <c:pt idx="0">
                  <c:v> Total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Hoja1!$J$9:$M$9</c:f>
              <c:numCache/>
            </c:numRef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4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75"/>
          <c:y val="0.3655"/>
          <c:w val="0.269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4425"/>
          <c:w val="0.53375"/>
          <c:h val="0.70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Hoja1!$Q$6:$R$6</c:f>
              <c:strCache/>
            </c:strRef>
          </c:cat>
          <c:val>
            <c:numRef>
              <c:f>Hoja1!$Q$7:$R$7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94"/>
          <c:w val="0.3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8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Hoja1!$X$6:$AE$6</c:f>
              <c:numCache/>
            </c:numRef>
          </c:cat>
          <c:val>
            <c:numRef>
              <c:f>Hoja1!$X$7:$AE$7</c:f>
              <c:numCache/>
            </c:numRef>
          </c:val>
        </c:ser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Hoja1!$AJ$6:$AN$6</c:f>
              <c:strCache/>
            </c:strRef>
          </c:cat>
          <c:val>
            <c:numRef>
              <c:f>Hoja1!$AJ$7:$AN$7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795"/>
          <c:w val="0.223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955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Hoja1!$AR$6:$AW$6</c:f>
              <c:strCache/>
            </c:strRef>
          </c:cat>
          <c:val>
            <c:numRef>
              <c:f>Hoja1!$AR$7:$AW$7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645"/>
          <c:w val="0.329"/>
          <c:h val="0.86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955"/>
          <c:w val="0.492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Hoja1!$BD$7:$BD$14</c:f>
              <c:strCache/>
            </c:strRef>
          </c:cat>
          <c:val>
            <c:numRef>
              <c:f>Hoja1!$BE$7:$BE$14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1505"/>
          <c:w val="0.28025"/>
          <c:h val="0.68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Hoja1!$BL$6:$BT$6</c:f>
              <c:numCache/>
            </c:numRef>
          </c:cat>
          <c:val>
            <c:numRef>
              <c:f>Hoja1!$BL$7:$BT$7</c:f>
              <c:numCache/>
            </c:numRef>
          </c:val>
        </c:ser>
        <c:axId val="16019663"/>
        <c:axId val="9959240"/>
      </c:bar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9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76200</xdr:rowOff>
    </xdr:from>
    <xdr:to>
      <xdr:col>4</xdr:col>
      <xdr:colOff>447675</xdr:colOff>
      <xdr:row>23</xdr:row>
      <xdr:rowOff>152400</xdr:rowOff>
    </xdr:to>
    <xdr:graphicFrame>
      <xdr:nvGraphicFramePr>
        <xdr:cNvPr id="1" name="4 Gráfico"/>
        <xdr:cNvGraphicFramePr/>
      </xdr:nvGraphicFramePr>
      <xdr:xfrm>
        <a:off x="304800" y="2209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809625</xdr:colOff>
      <xdr:row>12</xdr:row>
      <xdr:rowOff>76200</xdr:rowOff>
    </xdr:from>
    <xdr:to>
      <xdr:col>12</xdr:col>
      <xdr:colOff>428625</xdr:colOff>
      <xdr:row>26</xdr:row>
      <xdr:rowOff>152400</xdr:rowOff>
    </xdr:to>
    <xdr:graphicFrame>
      <xdr:nvGraphicFramePr>
        <xdr:cNvPr id="2" name="3 Gráfico"/>
        <xdr:cNvGraphicFramePr/>
      </xdr:nvGraphicFramePr>
      <xdr:xfrm>
        <a:off x="7210425" y="2781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533400</xdr:colOff>
      <xdr:row>9</xdr:row>
      <xdr:rowOff>123825</xdr:rowOff>
    </xdr:from>
    <xdr:to>
      <xdr:col>18</xdr:col>
      <xdr:colOff>1428750</xdr:colOff>
      <xdr:row>24</xdr:row>
      <xdr:rowOff>9525</xdr:rowOff>
    </xdr:to>
    <xdr:graphicFrame>
      <xdr:nvGraphicFramePr>
        <xdr:cNvPr id="3" name="6 Gráfico"/>
        <xdr:cNvGraphicFramePr/>
      </xdr:nvGraphicFramePr>
      <xdr:xfrm>
        <a:off x="13944600" y="2257425"/>
        <a:ext cx="3609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723900</xdr:colOff>
      <xdr:row>8</xdr:row>
      <xdr:rowOff>142875</xdr:rowOff>
    </xdr:from>
    <xdr:to>
      <xdr:col>32</xdr:col>
      <xdr:colOff>190500</xdr:colOff>
      <xdr:row>23</xdr:row>
      <xdr:rowOff>28575</xdr:rowOff>
    </xdr:to>
    <xdr:graphicFrame>
      <xdr:nvGraphicFramePr>
        <xdr:cNvPr id="4" name="7 Gráfico"/>
        <xdr:cNvGraphicFramePr/>
      </xdr:nvGraphicFramePr>
      <xdr:xfrm>
        <a:off x="19602450" y="2085975"/>
        <a:ext cx="43529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409575</xdr:colOff>
      <xdr:row>8</xdr:row>
      <xdr:rowOff>104775</xdr:rowOff>
    </xdr:from>
    <xdr:to>
      <xdr:col>40</xdr:col>
      <xdr:colOff>409575</xdr:colOff>
      <xdr:row>22</xdr:row>
      <xdr:rowOff>180975</xdr:rowOff>
    </xdr:to>
    <xdr:graphicFrame>
      <xdr:nvGraphicFramePr>
        <xdr:cNvPr id="5" name="8 Gráfico"/>
        <xdr:cNvGraphicFramePr/>
      </xdr:nvGraphicFramePr>
      <xdr:xfrm>
        <a:off x="25117425" y="20478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43</xdr:col>
      <xdr:colOff>57150</xdr:colOff>
      <xdr:row>9</xdr:row>
      <xdr:rowOff>19050</xdr:rowOff>
    </xdr:from>
    <xdr:to>
      <xdr:col>48</xdr:col>
      <xdr:colOff>619125</xdr:colOff>
      <xdr:row>23</xdr:row>
      <xdr:rowOff>95250</xdr:rowOff>
    </xdr:to>
    <xdr:graphicFrame>
      <xdr:nvGraphicFramePr>
        <xdr:cNvPr id="6" name="10 Gráfico"/>
        <xdr:cNvGraphicFramePr/>
      </xdr:nvGraphicFramePr>
      <xdr:xfrm>
        <a:off x="31070550" y="21526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219075</xdr:colOff>
      <xdr:row>5</xdr:row>
      <xdr:rowOff>190500</xdr:rowOff>
    </xdr:from>
    <xdr:to>
      <xdr:col>60</xdr:col>
      <xdr:colOff>19050</xdr:colOff>
      <xdr:row>19</xdr:row>
      <xdr:rowOff>95250</xdr:rowOff>
    </xdr:to>
    <xdr:graphicFrame>
      <xdr:nvGraphicFramePr>
        <xdr:cNvPr id="7" name="12 Gráfico"/>
        <xdr:cNvGraphicFramePr/>
      </xdr:nvGraphicFramePr>
      <xdr:xfrm>
        <a:off x="39262050" y="1390650"/>
        <a:ext cx="44005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62</xdr:col>
      <xdr:colOff>523875</xdr:colOff>
      <xdr:row>9</xdr:row>
      <xdr:rowOff>19050</xdr:rowOff>
    </xdr:from>
    <xdr:to>
      <xdr:col>72</xdr:col>
      <xdr:colOff>85725</xdr:colOff>
      <xdr:row>23</xdr:row>
      <xdr:rowOff>95250</xdr:rowOff>
    </xdr:to>
    <xdr:graphicFrame>
      <xdr:nvGraphicFramePr>
        <xdr:cNvPr id="8" name="14 Gráfico"/>
        <xdr:cNvGraphicFramePr/>
      </xdr:nvGraphicFramePr>
      <xdr:xfrm>
        <a:off x="45138975" y="2152650"/>
        <a:ext cx="43529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47"/>
  <sheetViews>
    <sheetView showGridLines="0" showRowColHeaders="0" tabSelected="1" zoomScalePageLayoutView="0" workbookViewId="0" topLeftCell="A1">
      <selection activeCell="B1" sqref="B1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4" width="22.140625" style="0" customWidth="1"/>
    <col min="7" max="7" width="3.140625" style="0" customWidth="1"/>
    <col min="8" max="8" width="3.57421875" style="0" customWidth="1"/>
    <col min="9" max="9" width="21.421875" style="0" customWidth="1"/>
    <col min="10" max="10" width="19.28125" style="0" customWidth="1"/>
    <col min="11" max="11" width="22.140625" style="0" customWidth="1"/>
    <col min="14" max="14" width="4.57421875" style="0" customWidth="1"/>
    <col min="15" max="15" width="3.140625" style="0" customWidth="1"/>
    <col min="16" max="16" width="11.7109375" style="0" customWidth="1"/>
    <col min="17" max="17" width="21.421875" style="0" customWidth="1"/>
    <col min="18" max="18" width="19.28125" style="0" customWidth="1"/>
    <col min="19" max="19" width="22.140625" style="0" customWidth="1"/>
    <col min="21" max="21" width="4.57421875" style="0" customWidth="1"/>
    <col min="22" max="22" width="3.140625" style="0" customWidth="1"/>
    <col min="23" max="23" width="12.8515625" style="0" customWidth="1"/>
    <col min="24" max="32" width="6.7109375" style="0" customWidth="1"/>
    <col min="33" max="33" width="11.00390625" style="0" customWidth="1"/>
    <col min="34" max="34" width="3.140625" style="0" customWidth="1"/>
    <col min="42" max="42" width="3.140625" style="0" customWidth="1"/>
    <col min="44" max="44" width="14.421875" style="0" customWidth="1"/>
    <col min="51" max="51" width="3.140625" style="0" customWidth="1"/>
    <col min="56" max="56" width="11.421875" style="0" customWidth="1"/>
    <col min="57" max="57" width="11.8515625" style="0" customWidth="1"/>
    <col min="62" max="62" width="3.140625" style="0" customWidth="1"/>
    <col min="64" max="72" width="6.7109375" style="0" customWidth="1"/>
  </cols>
  <sheetData>
    <row r="1" spans="2:62" ht="18.75">
      <c r="B1" s="3" t="s">
        <v>43</v>
      </c>
      <c r="C1" s="3"/>
      <c r="D1" s="3"/>
      <c r="G1" s="7"/>
      <c r="I1" s="3"/>
      <c r="J1" s="3"/>
      <c r="K1" s="3"/>
      <c r="O1" s="7"/>
      <c r="Q1" s="3"/>
      <c r="R1" s="3"/>
      <c r="S1" s="3"/>
      <c r="V1" s="7"/>
      <c r="AH1" s="7"/>
      <c r="AP1" s="7"/>
      <c r="AY1" s="7"/>
      <c r="BJ1" s="7"/>
    </row>
    <row r="2" spans="2:19" ht="15">
      <c r="B2" s="1"/>
      <c r="C2" s="1"/>
      <c r="D2" s="1"/>
      <c r="I2" s="1"/>
      <c r="J2" s="1"/>
      <c r="K2" s="1"/>
      <c r="Q2" s="1"/>
      <c r="R2" s="1"/>
      <c r="S2" s="1"/>
    </row>
    <row r="3" spans="2:19" ht="15">
      <c r="B3" s="1"/>
      <c r="C3" s="1"/>
      <c r="D3" s="1"/>
      <c r="I3" s="1"/>
      <c r="J3" s="1"/>
      <c r="K3" s="1"/>
      <c r="Q3" s="1"/>
      <c r="R3" s="1"/>
      <c r="S3" s="1"/>
    </row>
    <row r="4" spans="2:72" ht="30.75" customHeight="1">
      <c r="B4" s="41" t="s">
        <v>0</v>
      </c>
      <c r="C4" s="41"/>
      <c r="D4" s="41"/>
      <c r="I4" s="41" t="s">
        <v>6</v>
      </c>
      <c r="J4" s="41"/>
      <c r="K4" s="41"/>
      <c r="Q4" s="41" t="s">
        <v>15</v>
      </c>
      <c r="R4" s="41"/>
      <c r="S4" s="41"/>
      <c r="X4" s="41" t="s">
        <v>19</v>
      </c>
      <c r="Y4" s="41"/>
      <c r="Z4" s="41"/>
      <c r="AA4" s="42"/>
      <c r="AB4" s="42"/>
      <c r="AC4" s="42"/>
      <c r="AD4" s="42"/>
      <c r="AE4" s="42"/>
      <c r="AF4" s="42"/>
      <c r="AJ4" s="41" t="s">
        <v>20</v>
      </c>
      <c r="AK4" s="42"/>
      <c r="AL4" s="42"/>
      <c r="AM4" s="42"/>
      <c r="AN4" s="42"/>
      <c r="AO4" s="24"/>
      <c r="AQ4" s="24"/>
      <c r="AR4" s="41" t="s">
        <v>25</v>
      </c>
      <c r="AS4" s="42"/>
      <c r="AT4" s="42"/>
      <c r="AU4" s="42"/>
      <c r="AV4" s="42"/>
      <c r="AW4" s="43"/>
      <c r="BA4" s="41" t="s">
        <v>31</v>
      </c>
      <c r="BB4" s="42"/>
      <c r="BC4" s="42"/>
      <c r="BD4" s="42"/>
      <c r="BE4" s="42"/>
      <c r="BF4" s="42"/>
      <c r="BG4" s="42"/>
      <c r="BH4" s="42"/>
      <c r="BI4" s="42"/>
      <c r="BL4" s="41" t="s">
        <v>42</v>
      </c>
      <c r="BM4" s="42"/>
      <c r="BN4" s="42"/>
      <c r="BO4" s="42"/>
      <c r="BP4" s="42"/>
      <c r="BQ4" s="42"/>
      <c r="BR4" s="42"/>
      <c r="BS4" s="42"/>
      <c r="BT4" s="42"/>
    </row>
    <row r="5" spans="2:24" ht="15">
      <c r="B5" s="2"/>
      <c r="C5" s="2"/>
      <c r="D5" s="2"/>
      <c r="N5" s="6"/>
      <c r="Q5" s="21"/>
      <c r="U5" s="6"/>
      <c r="X5" s="23"/>
    </row>
    <row r="6" spans="2:72" ht="27" customHeight="1">
      <c r="B6" s="11" t="s">
        <v>4</v>
      </c>
      <c r="C6" s="4" t="s">
        <v>1</v>
      </c>
      <c r="D6" s="9" t="s">
        <v>2</v>
      </c>
      <c r="E6" s="13" t="s">
        <v>3</v>
      </c>
      <c r="I6" s="15"/>
      <c r="J6" s="9" t="s">
        <v>10</v>
      </c>
      <c r="K6" s="9" t="s">
        <v>11</v>
      </c>
      <c r="L6" s="9" t="s">
        <v>12</v>
      </c>
      <c r="M6" s="9" t="s">
        <v>13</v>
      </c>
      <c r="N6" s="14"/>
      <c r="Q6" s="6" t="s">
        <v>16</v>
      </c>
      <c r="R6" s="9" t="s">
        <v>17</v>
      </c>
      <c r="S6" s="9" t="s">
        <v>18</v>
      </c>
      <c r="U6" s="14"/>
      <c r="X6" s="30">
        <v>2005</v>
      </c>
      <c r="Y6" s="26">
        <v>2006</v>
      </c>
      <c r="Z6" s="26">
        <v>2007</v>
      </c>
      <c r="AA6" s="26">
        <v>2008</v>
      </c>
      <c r="AB6" s="26">
        <v>2009</v>
      </c>
      <c r="AC6" s="26">
        <v>2010</v>
      </c>
      <c r="AD6" s="26">
        <v>2011</v>
      </c>
      <c r="AE6" s="25">
        <v>2012</v>
      </c>
      <c r="AF6" s="31" t="s">
        <v>18</v>
      </c>
      <c r="AJ6" s="29" t="s">
        <v>21</v>
      </c>
      <c r="AK6" s="26" t="s">
        <v>22</v>
      </c>
      <c r="AL6" s="26" t="s">
        <v>23</v>
      </c>
      <c r="AM6" s="26" t="s">
        <v>24</v>
      </c>
      <c r="AN6" s="29" t="s">
        <v>13</v>
      </c>
      <c r="AR6" s="29" t="s">
        <v>26</v>
      </c>
      <c r="AS6" s="26" t="s">
        <v>27</v>
      </c>
      <c r="AT6" s="26" t="s">
        <v>28</v>
      </c>
      <c r="AU6" s="26" t="s">
        <v>29</v>
      </c>
      <c r="AV6" s="26" t="s">
        <v>30</v>
      </c>
      <c r="AW6" s="30" t="s">
        <v>13</v>
      </c>
      <c r="BA6" s="26" t="s">
        <v>32</v>
      </c>
      <c r="BB6" s="26" t="s">
        <v>10</v>
      </c>
      <c r="BD6" s="36" t="s">
        <v>39</v>
      </c>
      <c r="BE6" s="36"/>
      <c r="BL6" s="30">
        <v>2004</v>
      </c>
      <c r="BM6" s="26">
        <v>2005</v>
      </c>
      <c r="BN6" s="26">
        <v>2006</v>
      </c>
      <c r="BO6" s="26">
        <v>2007</v>
      </c>
      <c r="BP6" s="26">
        <v>2008</v>
      </c>
      <c r="BQ6" s="26">
        <v>2009</v>
      </c>
      <c r="BR6" s="26">
        <v>2010</v>
      </c>
      <c r="BS6" s="25">
        <v>2011</v>
      </c>
      <c r="BT6" s="25">
        <v>2012</v>
      </c>
    </row>
    <row r="7" spans="2:72" ht="15.75">
      <c r="B7" s="12">
        <v>590</v>
      </c>
      <c r="C7" s="8">
        <v>727</v>
      </c>
      <c r="D7" s="10">
        <v>5</v>
      </c>
      <c r="E7" s="10">
        <f>SUM(B7:D7)</f>
        <v>1322</v>
      </c>
      <c r="I7" s="6" t="s">
        <v>7</v>
      </c>
      <c r="J7" s="16">
        <v>210</v>
      </c>
      <c r="K7" s="10">
        <v>166</v>
      </c>
      <c r="L7" s="10">
        <v>299</v>
      </c>
      <c r="M7" s="10">
        <v>52</v>
      </c>
      <c r="N7" s="14"/>
      <c r="Q7" s="20">
        <v>84</v>
      </c>
      <c r="R7" s="16">
        <v>230</v>
      </c>
      <c r="S7" s="10">
        <f>Q7+R7</f>
        <v>314</v>
      </c>
      <c r="U7" s="14"/>
      <c r="X7" s="12">
        <v>1</v>
      </c>
      <c r="Y7" s="16">
        <v>1</v>
      </c>
      <c r="Z7" s="16">
        <v>2</v>
      </c>
      <c r="AA7" s="27">
        <v>7</v>
      </c>
      <c r="AB7" s="27">
        <v>14</v>
      </c>
      <c r="AC7" s="27">
        <v>14</v>
      </c>
      <c r="AD7" s="27">
        <v>145</v>
      </c>
      <c r="AE7" s="27">
        <v>151</v>
      </c>
      <c r="AF7" s="32">
        <f>SUM(X7:AE7)</f>
        <v>335</v>
      </c>
      <c r="AJ7" s="33">
        <v>138</v>
      </c>
      <c r="AK7" s="27">
        <v>107</v>
      </c>
      <c r="AL7" s="27">
        <v>19</v>
      </c>
      <c r="AM7" s="28">
        <v>11</v>
      </c>
      <c r="AN7" s="28">
        <v>8</v>
      </c>
      <c r="AR7" s="35">
        <v>31</v>
      </c>
      <c r="AS7" s="27">
        <v>13</v>
      </c>
      <c r="AT7" s="27">
        <v>136</v>
      </c>
      <c r="AU7" s="27">
        <v>10</v>
      </c>
      <c r="AV7" s="27">
        <v>25</v>
      </c>
      <c r="AW7" s="28">
        <v>62</v>
      </c>
      <c r="BA7" s="27" t="s">
        <v>47</v>
      </c>
      <c r="BB7" s="27">
        <v>5</v>
      </c>
      <c r="BC7" s="37"/>
      <c r="BD7" s="38" t="s">
        <v>40</v>
      </c>
      <c r="BE7" s="39">
        <f>SUM(BB7)+SUM(BB9:BB12)+SUM(BB14:BB28)+SUM(BB30)+SUM(BB31:BB32)+SUM(BB35:BB39)+SUM(BB41:BB42)+SUM(BB45:BB47)</f>
        <v>144</v>
      </c>
      <c r="BF7" s="37"/>
      <c r="BL7" s="12">
        <v>280</v>
      </c>
      <c r="BM7" s="16">
        <v>359</v>
      </c>
      <c r="BN7" s="16">
        <v>298</v>
      </c>
      <c r="BO7" s="27">
        <v>267</v>
      </c>
      <c r="BP7" s="27">
        <v>298</v>
      </c>
      <c r="BQ7" s="27">
        <v>285</v>
      </c>
      <c r="BR7" s="27">
        <v>221</v>
      </c>
      <c r="BS7" s="28">
        <v>277</v>
      </c>
      <c r="BT7" s="34">
        <v>283</v>
      </c>
    </row>
    <row r="8" spans="9:72" ht="15.75">
      <c r="I8" s="17" t="s">
        <v>8</v>
      </c>
      <c r="J8" s="16">
        <v>431</v>
      </c>
      <c r="K8" s="10">
        <v>87</v>
      </c>
      <c r="L8" s="10">
        <v>35</v>
      </c>
      <c r="M8" s="10">
        <v>42</v>
      </c>
      <c r="N8" s="14"/>
      <c r="Q8" s="22"/>
      <c r="T8" s="19"/>
      <c r="U8" s="14"/>
      <c r="BA8" s="27" t="s">
        <v>41</v>
      </c>
      <c r="BB8" s="27">
        <v>16</v>
      </c>
      <c r="BC8" s="37"/>
      <c r="BD8" s="40" t="s">
        <v>41</v>
      </c>
      <c r="BE8" s="40">
        <v>16</v>
      </c>
      <c r="BF8" s="37"/>
      <c r="BT8" s="22"/>
    </row>
    <row r="9" spans="2:58" ht="15">
      <c r="B9" s="5" t="s">
        <v>5</v>
      </c>
      <c r="I9" s="11" t="s">
        <v>9</v>
      </c>
      <c r="J9" s="16" t="s">
        <v>14</v>
      </c>
      <c r="K9" s="10">
        <f>K7+K8</f>
        <v>253</v>
      </c>
      <c r="L9" s="10">
        <f>L7+L8</f>
        <v>334</v>
      </c>
      <c r="M9" s="10">
        <f>M7+M8</f>
        <v>94</v>
      </c>
      <c r="Q9" s="18"/>
      <c r="T9" s="19"/>
      <c r="BA9" s="27" t="s">
        <v>48</v>
      </c>
      <c r="BB9" s="27">
        <v>6</v>
      </c>
      <c r="BC9" s="37"/>
      <c r="BD9" s="40" t="s">
        <v>33</v>
      </c>
      <c r="BE9" s="40">
        <v>15</v>
      </c>
      <c r="BF9" s="37"/>
    </row>
    <row r="10" spans="53:58" ht="15">
      <c r="BA10" s="27" t="s">
        <v>49</v>
      </c>
      <c r="BB10" s="27">
        <v>3</v>
      </c>
      <c r="BC10" s="37"/>
      <c r="BD10" s="40" t="s">
        <v>34</v>
      </c>
      <c r="BE10" s="40">
        <v>8</v>
      </c>
      <c r="BF10" s="37"/>
    </row>
    <row r="11" spans="9:58" ht="15">
      <c r="I11" s="18" t="s">
        <v>5</v>
      </c>
      <c r="BA11" s="27" t="s">
        <v>50</v>
      </c>
      <c r="BB11" s="27">
        <v>1</v>
      </c>
      <c r="BC11" s="37"/>
      <c r="BD11" s="40" t="s">
        <v>35</v>
      </c>
      <c r="BE11" s="40">
        <v>75</v>
      </c>
      <c r="BF11" s="37"/>
    </row>
    <row r="12" spans="53:58" ht="15">
      <c r="BA12" s="27" t="s">
        <v>51</v>
      </c>
      <c r="BB12" s="27">
        <v>4</v>
      </c>
      <c r="BC12" s="37"/>
      <c r="BD12" s="40" t="s">
        <v>36</v>
      </c>
      <c r="BE12" s="40">
        <v>15</v>
      </c>
      <c r="BF12" s="37"/>
    </row>
    <row r="13" spans="53:58" ht="15">
      <c r="BA13" s="27" t="s">
        <v>46</v>
      </c>
      <c r="BB13" s="27">
        <v>15</v>
      </c>
      <c r="BC13" s="37"/>
      <c r="BD13" s="40" t="s">
        <v>37</v>
      </c>
      <c r="BE13" s="40">
        <v>12</v>
      </c>
      <c r="BF13" s="37"/>
    </row>
    <row r="14" spans="53:58" ht="15">
      <c r="BA14" s="27" t="s">
        <v>45</v>
      </c>
      <c r="BB14" s="27">
        <v>2</v>
      </c>
      <c r="BC14" s="37"/>
      <c r="BD14" s="40" t="s">
        <v>38</v>
      </c>
      <c r="BE14" s="40">
        <v>15</v>
      </c>
      <c r="BF14" s="37"/>
    </row>
    <row r="15" spans="53:58" ht="15">
      <c r="BA15" s="27" t="s">
        <v>52</v>
      </c>
      <c r="BB15" s="27">
        <v>3</v>
      </c>
      <c r="BC15" s="37"/>
      <c r="BD15" s="38"/>
      <c r="BE15" s="38"/>
      <c r="BF15" s="37"/>
    </row>
    <row r="16" spans="53:58" ht="15">
      <c r="BA16" s="27" t="s">
        <v>53</v>
      </c>
      <c r="BB16" s="27">
        <v>6</v>
      </c>
      <c r="BC16" s="37"/>
      <c r="BD16" s="38"/>
      <c r="BE16" s="38"/>
      <c r="BF16" s="37"/>
    </row>
    <row r="17" spans="53:54" ht="15">
      <c r="BA17" s="27" t="s">
        <v>54</v>
      </c>
      <c r="BB17" s="27">
        <v>5</v>
      </c>
    </row>
    <row r="18" spans="53:54" ht="15">
      <c r="BA18" s="27" t="s">
        <v>55</v>
      </c>
      <c r="BB18" s="27">
        <v>3</v>
      </c>
    </row>
    <row r="19" spans="53:54" ht="15">
      <c r="BA19" s="27" t="s">
        <v>56</v>
      </c>
      <c r="BB19" s="27">
        <v>6</v>
      </c>
    </row>
    <row r="20" spans="53:54" ht="15">
      <c r="BA20" s="27" t="s">
        <v>57</v>
      </c>
      <c r="BB20" s="27">
        <v>2</v>
      </c>
    </row>
    <row r="21" spans="53:54" ht="15">
      <c r="BA21" s="27" t="s">
        <v>58</v>
      </c>
      <c r="BB21" s="27">
        <v>3</v>
      </c>
    </row>
    <row r="22" spans="53:54" ht="15">
      <c r="BA22" s="27" t="s">
        <v>59</v>
      </c>
      <c r="BB22" s="27">
        <v>5</v>
      </c>
    </row>
    <row r="23" spans="53:54" ht="15">
      <c r="BA23" s="27" t="s">
        <v>60</v>
      </c>
      <c r="BB23" s="27">
        <v>4</v>
      </c>
    </row>
    <row r="24" spans="53:54" ht="15">
      <c r="BA24" s="27" t="s">
        <v>61</v>
      </c>
      <c r="BB24" s="27">
        <v>5</v>
      </c>
    </row>
    <row r="25" spans="53:54" ht="15">
      <c r="BA25" s="27" t="s">
        <v>44</v>
      </c>
      <c r="BB25" s="27">
        <v>4</v>
      </c>
    </row>
    <row r="26" spans="53:54" ht="15">
      <c r="BA26" s="27" t="s">
        <v>62</v>
      </c>
      <c r="BB26" s="27">
        <v>2</v>
      </c>
    </row>
    <row r="27" spans="53:54" ht="15">
      <c r="BA27" s="27" t="s">
        <v>63</v>
      </c>
      <c r="BB27" s="27">
        <v>1</v>
      </c>
    </row>
    <row r="28" spans="53:54" ht="15">
      <c r="BA28" s="27" t="s">
        <v>64</v>
      </c>
      <c r="BB28" s="27">
        <v>3</v>
      </c>
    </row>
    <row r="29" spans="53:54" ht="15">
      <c r="BA29" s="27" t="s">
        <v>65</v>
      </c>
      <c r="BB29" s="27">
        <v>1</v>
      </c>
    </row>
    <row r="30" spans="53:54" ht="15">
      <c r="BA30" s="27" t="s">
        <v>66</v>
      </c>
      <c r="BB30" s="27">
        <v>8</v>
      </c>
    </row>
    <row r="31" spans="53:54" ht="15">
      <c r="BA31" s="27" t="s">
        <v>67</v>
      </c>
      <c r="BB31" s="27">
        <v>3</v>
      </c>
    </row>
    <row r="32" spans="53:54" ht="15">
      <c r="BA32" s="27" t="s">
        <v>68</v>
      </c>
      <c r="BB32" s="27">
        <v>1</v>
      </c>
    </row>
    <row r="33" spans="53:54" ht="15">
      <c r="BA33" s="27" t="s">
        <v>69</v>
      </c>
      <c r="BB33" s="27">
        <v>2</v>
      </c>
    </row>
    <row r="34" spans="53:54" ht="15">
      <c r="BA34" s="27" t="s">
        <v>70</v>
      </c>
      <c r="BB34" s="27">
        <v>75</v>
      </c>
    </row>
    <row r="35" spans="53:54" ht="15">
      <c r="BA35" s="27" t="s">
        <v>71</v>
      </c>
      <c r="BB35" s="27">
        <v>15</v>
      </c>
    </row>
    <row r="36" spans="53:54" ht="15">
      <c r="BA36" s="27" t="s">
        <v>72</v>
      </c>
      <c r="BB36" s="27">
        <v>1</v>
      </c>
    </row>
    <row r="37" spans="53:54" ht="15">
      <c r="BA37" s="27" t="s">
        <v>73</v>
      </c>
      <c r="BB37" s="27">
        <v>3</v>
      </c>
    </row>
    <row r="38" spans="53:54" ht="15">
      <c r="BA38" s="27" t="s">
        <v>74</v>
      </c>
      <c r="BB38" s="27">
        <v>1</v>
      </c>
    </row>
    <row r="39" spans="53:54" ht="15">
      <c r="BA39" s="27" t="s">
        <v>75</v>
      </c>
      <c r="BB39" s="27">
        <v>3</v>
      </c>
    </row>
    <row r="40" spans="53:54" ht="15">
      <c r="BA40" s="27" t="s">
        <v>76</v>
      </c>
      <c r="BB40" s="27">
        <v>3</v>
      </c>
    </row>
    <row r="41" spans="53:54" ht="15">
      <c r="BA41" s="27" t="s">
        <v>77</v>
      </c>
      <c r="BB41" s="27">
        <v>12</v>
      </c>
    </row>
    <row r="42" spans="53:54" ht="15">
      <c r="BA42" s="27" t="s">
        <v>78</v>
      </c>
      <c r="BB42" s="27">
        <v>5</v>
      </c>
    </row>
    <row r="43" spans="53:54" ht="15">
      <c r="BA43" s="27" t="s">
        <v>79</v>
      </c>
      <c r="BB43" s="27">
        <v>3</v>
      </c>
    </row>
    <row r="44" spans="53:54" ht="15">
      <c r="BA44" s="27" t="s">
        <v>80</v>
      </c>
      <c r="BB44" s="27">
        <v>9</v>
      </c>
    </row>
    <row r="45" spans="53:54" ht="15">
      <c r="BA45" s="27" t="s">
        <v>81</v>
      </c>
      <c r="BB45" s="27">
        <v>15</v>
      </c>
    </row>
    <row r="46" spans="53:54" ht="15">
      <c r="BA46" s="27" t="s">
        <v>82</v>
      </c>
      <c r="BB46" s="27">
        <v>2</v>
      </c>
    </row>
    <row r="47" spans="53:54" ht="15">
      <c r="BA47" s="27" t="s">
        <v>83</v>
      </c>
      <c r="BB47" s="27">
        <v>2</v>
      </c>
    </row>
  </sheetData>
  <sheetProtection/>
  <mergeCells count="8">
    <mergeCell ref="BL4:BT4"/>
    <mergeCell ref="AJ4:AN4"/>
    <mergeCell ref="AR4:AW4"/>
    <mergeCell ref="BA4:BI4"/>
    <mergeCell ref="B4:D4"/>
    <mergeCell ref="I4:K4"/>
    <mergeCell ref="Q4:S4"/>
    <mergeCell ref="X4:A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2013-08-02T12:21:19Z</dcterms:created>
  <dcterms:modified xsi:type="dcterms:W3CDTF">2015-10-14T08:24:12Z</dcterms:modified>
  <cp:category/>
  <cp:version/>
  <cp:contentType/>
  <cp:contentStatus/>
</cp:coreProperties>
</file>